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<sst xmlns="http://schemas.openxmlformats.org/spreadsheetml/2006/main" count="27" uniqueCount="27">
  <si>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</si>
  <si>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</si>
  <si>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</si>
  <si>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</si>
  <si>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</si>
  <si>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</si>
  <si>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</si>
  <si>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</si>
  <si>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</si>
  <si>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</si>
  <si>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</si>
  <si>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</si>
  <si>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</si>
  <si>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</si>
  <si>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</si>
  <si>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</si>
  <si>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</si>
  <si>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</si>
  <si>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</si>
  <si>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</si>
  <si>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</si>
  <si>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</si>
  <si>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</si>
  <si>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</si>
  <si>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111年1月1日至111年9月30日</t>
  </si>
  <si>
    <t>一、截至本季止支出用途部分之累積實際數如下：用人費用225,754千元、服務費用124,881千元 、材料及用品費14,644千元、租金與利息1,716千元、折舊折耗及攤銷77,297千元、稅捐與規費(強制費)78千元、會費捐助補助分攤救助(濟)與交流活動費8,163千元,合計452,533元。</t>
  </si>
  <si>
    <t>二、期末可用資1,022,933千元，期初可用資金959,617千元，期末較期初可用資金增加63,3464元，係因現金及定存較期初增加所致。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</si>
</sst>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name val="Malgun Gothic Semilight"/>
      <family val="2"/>
    </font>
    <font>
      <b/>
      <sz val="18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3">
      <selection activeCell="E21" sqref="E21:E22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6.50390625" style="6" customWidth="1"/>
    <col min="4" max="4" width="16.50390625" style="1" customWidth="1"/>
    <col min="5" max="5" width="12.625" style="1" customWidth="1"/>
    <col min="6" max="16384" width="9.00390625" style="1" customWidth="1"/>
  </cols>
  <sheetData>
    <row r="1" spans="1:4" ht="27">
      <c r="A1" s="24" t="s">
        <v>0</v>
      </c>
      <c r="B1" s="24"/>
      <c r="C1" s="24"/>
      <c r="D1" s="24"/>
    </row>
    <row r="2" spans="1:4" ht="18.75">
      <c r="A2" s="25" t="s">
        <v>24</v>
      </c>
      <c r="B2" s="25"/>
      <c r="C2" s="25"/>
      <c r="D2" s="25"/>
    </row>
    <row r="3" spans="1:4" ht="19.5" thickBot="1">
      <c r="A3" s="2"/>
      <c r="B3" s="2"/>
      <c r="C3" s="28" t="s">
        <v>5</v>
      </c>
      <c r="D3" s="28"/>
    </row>
    <row r="4" spans="1:4" ht="18.75">
      <c r="A4" s="26" t="s">
        <v>1</v>
      </c>
      <c r="B4" s="27"/>
      <c r="C4" s="3" t="s">
        <v>2</v>
      </c>
      <c r="D4" s="4" t="s">
        <v>3</v>
      </c>
    </row>
    <row r="5" spans="1:5" ht="18.75">
      <c r="A5" s="15" t="s">
        <v>11</v>
      </c>
      <c r="B5" s="16"/>
      <c r="C5" s="5">
        <f>C6+C7+C8</f>
        <v>1036086</v>
      </c>
      <c r="D5" s="5">
        <f>D6+D7+D8</f>
        <v>1118164</v>
      </c>
      <c r="E5" s="6"/>
    </row>
    <row r="6" spans="1:5" ht="18.75">
      <c r="A6" s="15" t="s">
        <v>8</v>
      </c>
      <c r="B6" s="16"/>
      <c r="C6" s="5">
        <v>783086</v>
      </c>
      <c r="D6" s="5">
        <v>1040164</v>
      </c>
      <c r="E6" s="6"/>
    </row>
    <row r="7" spans="1:5" ht="18.75">
      <c r="A7" s="15" t="s">
        <v>9</v>
      </c>
      <c r="B7" s="16"/>
      <c r="C7" s="5">
        <v>245000</v>
      </c>
      <c r="D7" s="5">
        <v>73000</v>
      </c>
      <c r="E7" s="6"/>
    </row>
    <row r="8" spans="1:5" ht="18.75">
      <c r="A8" s="15" t="s">
        <v>10</v>
      </c>
      <c r="B8" s="16"/>
      <c r="C8" s="5">
        <v>8000</v>
      </c>
      <c r="D8" s="5">
        <v>5000</v>
      </c>
      <c r="E8" s="6"/>
    </row>
    <row r="9" spans="1:5" ht="18.75">
      <c r="A9" s="15" t="s">
        <v>16</v>
      </c>
      <c r="B9" s="16"/>
      <c r="C9" s="5">
        <f>C10-C11+C12+C13</f>
        <v>12005</v>
      </c>
      <c r="D9" s="5">
        <f>D10-D11+D12+D13</f>
        <v>1293</v>
      </c>
      <c r="E9" s="6"/>
    </row>
    <row r="10" spans="1:5" ht="18.75">
      <c r="A10" s="15" t="s">
        <v>12</v>
      </c>
      <c r="B10" s="16"/>
      <c r="C10" s="5">
        <v>245000</v>
      </c>
      <c r="D10" s="5">
        <v>73000</v>
      </c>
      <c r="E10" s="6"/>
    </row>
    <row r="11" spans="1:5" ht="18.75">
      <c r="A11" s="15" t="s">
        <v>13</v>
      </c>
      <c r="B11" s="16"/>
      <c r="C11" s="5">
        <v>245000</v>
      </c>
      <c r="D11" s="5">
        <v>73000</v>
      </c>
      <c r="E11" s="6"/>
    </row>
    <row r="12" spans="1:5" ht="18.75">
      <c r="A12" s="15" t="s">
        <v>14</v>
      </c>
      <c r="B12" s="16"/>
      <c r="C12" s="5">
        <v>10897</v>
      </c>
      <c r="D12" s="5">
        <v>133</v>
      </c>
      <c r="E12" s="6"/>
    </row>
    <row r="13" spans="1:5" ht="18.75">
      <c r="A13" s="15" t="s">
        <v>15</v>
      </c>
      <c r="B13" s="16"/>
      <c r="C13" s="5">
        <v>1108</v>
      </c>
      <c r="D13" s="5">
        <v>1160</v>
      </c>
      <c r="E13" s="6"/>
    </row>
    <row r="14" spans="1:5" ht="18.75">
      <c r="A14" s="15" t="s">
        <v>22</v>
      </c>
      <c r="B14" s="16"/>
      <c r="C14" s="5">
        <f>C15-C16+C17+C18+C19-C20</f>
        <v>59630</v>
      </c>
      <c r="D14" s="5">
        <f>D15-D16+D17+D18+D19-D20</f>
        <v>80131</v>
      </c>
      <c r="E14" s="6"/>
    </row>
    <row r="15" spans="1:5" ht="18.75">
      <c r="A15" s="15" t="s">
        <v>17</v>
      </c>
      <c r="B15" s="16"/>
      <c r="C15" s="5">
        <v>61731</v>
      </c>
      <c r="D15" s="5">
        <v>83354</v>
      </c>
      <c r="E15" s="6"/>
    </row>
    <row r="16" spans="1:5" ht="18.75">
      <c r="A16" s="15" t="s">
        <v>18</v>
      </c>
      <c r="B16" s="16"/>
      <c r="C16" s="5">
        <v>7976</v>
      </c>
      <c r="D16" s="5">
        <v>9052</v>
      </c>
      <c r="E16" s="6"/>
    </row>
    <row r="17" spans="1:5" ht="18.75">
      <c r="A17" s="15" t="s">
        <v>19</v>
      </c>
      <c r="B17" s="16"/>
      <c r="C17" s="5">
        <v>5875</v>
      </c>
      <c r="D17" s="5">
        <v>5829</v>
      </c>
      <c r="E17" s="6"/>
    </row>
    <row r="18" spans="1:5" ht="18.75">
      <c r="A18" s="15" t="s">
        <v>20</v>
      </c>
      <c r="B18" s="16"/>
      <c r="C18" s="5">
        <v>0</v>
      </c>
      <c r="D18" s="5">
        <v>0</v>
      </c>
      <c r="E18" s="6"/>
    </row>
    <row r="19" spans="1:5" ht="18.75">
      <c r="A19" s="15" t="s">
        <v>21</v>
      </c>
      <c r="B19" s="16"/>
      <c r="C19" s="5">
        <f>ROUND(0/1000,0)</f>
        <v>0</v>
      </c>
      <c r="D19" s="5">
        <f>ROUND(0/1000,0)</f>
        <v>0</v>
      </c>
      <c r="E19" s="6"/>
    </row>
    <row r="20" spans="1:5" ht="18.75">
      <c r="A20" s="15" t="s">
        <v>23</v>
      </c>
      <c r="B20" s="16"/>
      <c r="C20" s="5">
        <f>ROUND(0/1000,0)</f>
        <v>0</v>
      </c>
      <c r="D20" s="5">
        <f>ROUND(0/1000,0)</f>
        <v>0</v>
      </c>
      <c r="E20" s="6"/>
    </row>
    <row r="21" spans="1:5" ht="18.75">
      <c r="A21" s="15" t="s">
        <v>6</v>
      </c>
      <c r="B21" s="16"/>
      <c r="C21" s="7">
        <v>28844</v>
      </c>
      <c r="D21" s="7">
        <v>16363</v>
      </c>
      <c r="E21" s="6"/>
    </row>
    <row r="22" spans="1:5" ht="19.5" thickBot="1">
      <c r="A22" s="21" t="s">
        <v>7</v>
      </c>
      <c r="B22" s="22"/>
      <c r="C22" s="8">
        <f>C5+C9-C14-C21</f>
        <v>959617</v>
      </c>
      <c r="D22" s="8">
        <f>D5+D9-D14-D21</f>
        <v>1022963</v>
      </c>
      <c r="E22" s="6"/>
    </row>
    <row r="23" spans="1:4" ht="18.75">
      <c r="A23" s="9" t="s">
        <v>4</v>
      </c>
      <c r="B23" s="9"/>
      <c r="C23" s="10"/>
      <c r="D23" s="11"/>
    </row>
    <row r="24" spans="1:4" s="13" customFormat="1" ht="67.5" customHeight="1">
      <c r="A24" s="12"/>
      <c r="B24" s="19" t="s">
        <v>25</v>
      </c>
      <c r="C24" s="20"/>
      <c r="D24" s="20"/>
    </row>
    <row r="25" spans="1:4" s="13" customFormat="1" ht="48" customHeight="1">
      <c r="A25" s="12"/>
      <c r="B25" s="19" t="s">
        <v>26</v>
      </c>
      <c r="C25" s="20"/>
      <c r="D25" s="20"/>
    </row>
    <row r="26" spans="1:4" ht="33" customHeight="1">
      <c r="A26" s="14"/>
      <c r="B26" s="23"/>
      <c r="C26" s="23"/>
      <c r="D26" s="23"/>
    </row>
    <row r="27" spans="2:4" ht="32.25" customHeight="1">
      <c r="B27" s="17"/>
      <c r="C27" s="17"/>
      <c r="D27" s="17"/>
    </row>
    <row r="28" spans="2:4" ht="31.5" customHeight="1">
      <c r="B28" s="18"/>
      <c r="C28" s="17"/>
      <c r="D28" s="17"/>
    </row>
  </sheetData>
  <sheetProtection/>
  <mergeCells count="27"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5:B15"/>
    <mergeCell ref="B27:D27"/>
    <mergeCell ref="B28:D28"/>
    <mergeCell ref="B24:D24"/>
    <mergeCell ref="B25:D25"/>
    <mergeCell ref="A22:B22"/>
    <mergeCell ref="A18:B18"/>
  </mergeCells>
  <printOptions horizontalCentered="1" verticalCentered="1"/>
  <pageMargins left="0.15748031496062992" right="0.15748031496062992" top="0.1968503937007874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2021-12-06T02:36:03Z</cp:lastPrinted>
  <dcterms:created xsi:type="dcterms:W3CDTF">2015-10-21T09:26:43Z</dcterms:created>
  <dcterms:modified xsi:type="dcterms:W3CDTF">2022-12-06T03:28:40Z</dcterms:modified>
  <cp:category/>
  <cp:version/>
  <cp:contentType/>
  <cp:contentStatus/>
</cp:coreProperties>
</file>