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2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'Sheet1'!$A$1:$D$25</definedName>
  </definedNames>
  <calcPr fullCalcOnLoad="1"/>
</workbook>
</file>

<file path=xl/sharedStrings.xml><?xml version="1.0" encoding="utf-8"?>
<sst xmlns="http://schemas.openxmlformats.org/spreadsheetml/2006/main" count="27" uniqueCount="27">
  <si>
    <t>國立澎湖科技大學可用資金變化情形(執行情形公告)</t>
  </si>
  <si>
    <t>項目</t>
  </si>
  <si>
    <t>期初金額</t>
  </si>
  <si>
    <t>期末金額</t>
  </si>
  <si>
    <t>備註：</t>
  </si>
  <si>
    <t>單位:千元</t>
  </si>
  <si>
    <t>資本門補助計畫尚未執行數 (D)</t>
  </si>
  <si>
    <t>可用資金 (D=A+B-C-D)</t>
  </si>
  <si>
    <t xml:space="preserve">  現金 (1)</t>
  </si>
  <si>
    <t xml:space="preserve">  存款期間三個月以上,一年內到期之定期存款 (2)</t>
  </si>
  <si>
    <t xml:space="preserve">  存款期間一年以上到期之定期存款 (3)</t>
  </si>
  <si>
    <t>現金及定存(A=1+2+3)</t>
  </si>
  <si>
    <t xml:space="preserve">  流動金融資產 (4)</t>
  </si>
  <si>
    <t xml:space="preserve">  流動金融資產屬存款期間三個以上,一年內到期之定期存款 (5)</t>
  </si>
  <si>
    <t xml:space="preserve">  應收款項 (6)</t>
  </si>
  <si>
    <t xml:space="preserve">  短期貸墊款 (7)</t>
  </si>
  <si>
    <t>短期可變現資產 (B=4-5+6+7)</t>
  </si>
  <si>
    <t xml:space="preserve">  流動負債 (8)</t>
  </si>
  <si>
    <t xml:space="preserve">    流動負債屬指定用途捐贈款已提撥準備金之部 (9)</t>
  </si>
  <si>
    <t xml:space="preserve">  存入保證金 (10)        </t>
  </si>
  <si>
    <t xml:space="preserve">  應付保管款 (11)</t>
  </si>
  <si>
    <t xml:space="preserve">  暫收及待結轉帳項 (12)</t>
  </si>
  <si>
    <t>短期須償還負債 (C=8-9+10+11+12-13)</t>
  </si>
  <si>
    <t xml:space="preserve">    暫收及待結轉帳項屬指定動產、不動產及其他資產之捐贈款已提撥準備金之部(13)</t>
  </si>
  <si>
    <t>111年1月1日至111年6月30日</t>
  </si>
  <si>
    <t>二、期末可用資995,831千元，期初可用資金959,617千元，期末較期初可用資金增加36,214元，係因現金及定存較期初增加所致。</t>
  </si>
  <si>
    <t>一、截至本季止支出用途部分之累積實際數如下：用人費用166,089千元、服務費用81,774千元 、材料及用品費8,115千元、租金與利息680千元、折舊折耗及攤銷51,388千元、稅捐與規費(強制費)29千元、會費捐助補助分攤救助(濟)與交流活動費5,234千元,合計313,309元。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</si>
</sst>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38">
    <font>
      <sz val="12"/>
      <name val="新細明體"/>
      <family val="1"/>
    </font>
    <font>
      <sz val="9"/>
      <name val="新細明體"/>
      <family val="1"/>
    </font>
    <font>
      <b/>
      <sz val="12"/>
      <name val="Malgun Gothic Semilight"/>
      <family val="2"/>
    </font>
    <font>
      <b/>
      <sz val="18"/>
      <name val="Malgun Gothic Semilight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20" fontId="2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0">
      <selection activeCell="B24" sqref="B24:D24"/>
    </sheetView>
  </sheetViews>
  <sheetFormatPr defaultColWidth="9.00390625" defaultRowHeight="16.5"/>
  <cols>
    <col min="1" max="1" width="2.50390625" style="1" customWidth="1"/>
    <col min="2" max="2" width="90.50390625" style="1" customWidth="1"/>
    <col min="3" max="3" width="16.50390625" style="6" customWidth="1"/>
    <col min="4" max="4" width="16.50390625" style="1" customWidth="1"/>
    <col min="5" max="5" width="12.625" style="1" customWidth="1"/>
    <col min="6" max="16384" width="9.00390625" style="1" customWidth="1"/>
  </cols>
  <sheetData>
    <row r="1" spans="1:4" ht="27">
      <c r="A1" s="15" t="s">
        <v>0</v>
      </c>
      <c r="B1" s="15"/>
      <c r="C1" s="15"/>
      <c r="D1" s="15"/>
    </row>
    <row r="2" spans="1:4" ht="18.75">
      <c r="A2" s="16" t="s">
        <v>24</v>
      </c>
      <c r="B2" s="16"/>
      <c r="C2" s="16"/>
      <c r="D2" s="16"/>
    </row>
    <row r="3" spans="1:4" ht="19.5" thickBot="1">
      <c r="A3" s="2"/>
      <c r="B3" s="2"/>
      <c r="C3" s="19" t="s">
        <v>5</v>
      </c>
      <c r="D3" s="19"/>
    </row>
    <row r="4" spans="1:4" ht="18.75">
      <c r="A4" s="17" t="s">
        <v>1</v>
      </c>
      <c r="B4" s="18"/>
      <c r="C4" s="3" t="s">
        <v>2</v>
      </c>
      <c r="D4" s="4" t="s">
        <v>3</v>
      </c>
    </row>
    <row r="5" spans="1:5" ht="18.75">
      <c r="A5" s="20" t="s">
        <v>11</v>
      </c>
      <c r="B5" s="21"/>
      <c r="C5" s="5">
        <f>C6+C7+C8</f>
        <v>1036086</v>
      </c>
      <c r="D5" s="5">
        <f>D6+D7+D8</f>
        <v>1069979</v>
      </c>
      <c r="E5" s="6"/>
    </row>
    <row r="6" spans="1:5" ht="18.75">
      <c r="A6" s="20" t="s">
        <v>8</v>
      </c>
      <c r="B6" s="21"/>
      <c r="C6" s="5">
        <v>783086</v>
      </c>
      <c r="D6" s="5">
        <v>941979</v>
      </c>
      <c r="E6" s="6"/>
    </row>
    <row r="7" spans="1:5" ht="18.75">
      <c r="A7" s="20" t="s">
        <v>9</v>
      </c>
      <c r="B7" s="21"/>
      <c r="C7" s="5">
        <v>245000</v>
      </c>
      <c r="D7" s="5">
        <v>121500</v>
      </c>
      <c r="E7" s="6"/>
    </row>
    <row r="8" spans="1:5" ht="18.75">
      <c r="A8" s="20" t="s">
        <v>10</v>
      </c>
      <c r="B8" s="21"/>
      <c r="C8" s="5">
        <v>8000</v>
      </c>
      <c r="D8" s="5">
        <v>6500</v>
      </c>
      <c r="E8" s="6"/>
    </row>
    <row r="9" spans="1:5" ht="18.75">
      <c r="A9" s="20" t="s">
        <v>16</v>
      </c>
      <c r="B9" s="21"/>
      <c r="C9" s="5">
        <f>C10-C11+C12+C13</f>
        <v>12005</v>
      </c>
      <c r="D9" s="5">
        <f>D10-D11+D12+D13</f>
        <v>1972</v>
      </c>
      <c r="E9" s="6"/>
    </row>
    <row r="10" spans="1:5" ht="18.75">
      <c r="A10" s="20" t="s">
        <v>12</v>
      </c>
      <c r="B10" s="21"/>
      <c r="C10" s="5">
        <v>245000</v>
      </c>
      <c r="D10" s="5">
        <v>121500</v>
      </c>
      <c r="E10" s="6"/>
    </row>
    <row r="11" spans="1:5" ht="18.75">
      <c r="A11" s="20" t="s">
        <v>13</v>
      </c>
      <c r="B11" s="21"/>
      <c r="C11" s="5">
        <v>245000</v>
      </c>
      <c r="D11" s="5">
        <v>121500</v>
      </c>
      <c r="E11" s="6"/>
    </row>
    <row r="12" spans="1:5" ht="18.75">
      <c r="A12" s="20" t="s">
        <v>14</v>
      </c>
      <c r="B12" s="21"/>
      <c r="C12" s="5">
        <v>10897</v>
      </c>
      <c r="D12" s="5">
        <v>675</v>
      </c>
      <c r="E12" s="6"/>
    </row>
    <row r="13" spans="1:5" ht="18.75">
      <c r="A13" s="20" t="s">
        <v>15</v>
      </c>
      <c r="B13" s="21"/>
      <c r="C13" s="5">
        <v>1108</v>
      </c>
      <c r="D13" s="5">
        <v>1297</v>
      </c>
      <c r="E13" s="6"/>
    </row>
    <row r="14" spans="1:5" ht="18.75">
      <c r="A14" s="20" t="s">
        <v>22</v>
      </c>
      <c r="B14" s="21"/>
      <c r="C14" s="5">
        <f>C15-C16+C17+C18+C19-C20</f>
        <v>59630</v>
      </c>
      <c r="D14" s="5">
        <f>D15-D16+D17+D18+D19-D20</f>
        <v>66202</v>
      </c>
      <c r="E14" s="6"/>
    </row>
    <row r="15" spans="1:5" ht="18.75">
      <c r="A15" s="20" t="s">
        <v>17</v>
      </c>
      <c r="B15" s="21"/>
      <c r="C15" s="5">
        <v>61731</v>
      </c>
      <c r="D15" s="5">
        <v>68352</v>
      </c>
      <c r="E15" s="6"/>
    </row>
    <row r="16" spans="1:5" ht="18.75">
      <c r="A16" s="20" t="s">
        <v>18</v>
      </c>
      <c r="B16" s="21"/>
      <c r="C16" s="5">
        <v>7976</v>
      </c>
      <c r="D16" s="5">
        <v>8667</v>
      </c>
      <c r="E16" s="6"/>
    </row>
    <row r="17" spans="1:5" ht="18.75">
      <c r="A17" s="20" t="s">
        <v>19</v>
      </c>
      <c r="B17" s="21"/>
      <c r="C17" s="5">
        <v>5875</v>
      </c>
      <c r="D17" s="5">
        <v>6517</v>
      </c>
      <c r="E17" s="6"/>
    </row>
    <row r="18" spans="1:5" ht="18.75">
      <c r="A18" s="20" t="s">
        <v>20</v>
      </c>
      <c r="B18" s="21"/>
      <c r="C18" s="5">
        <v>0</v>
      </c>
      <c r="D18" s="5">
        <v>0</v>
      </c>
      <c r="E18" s="6"/>
    </row>
    <row r="19" spans="1:5" ht="18.75">
      <c r="A19" s="20" t="s">
        <v>21</v>
      </c>
      <c r="B19" s="21"/>
      <c r="C19" s="5">
        <f>ROUND(0/1000,0)</f>
        <v>0</v>
      </c>
      <c r="D19" s="5">
        <f>ROUND(0/1000,0)</f>
        <v>0</v>
      </c>
      <c r="E19" s="6"/>
    </row>
    <row r="20" spans="1:5" ht="18.75">
      <c r="A20" s="20" t="s">
        <v>23</v>
      </c>
      <c r="B20" s="21"/>
      <c r="C20" s="5">
        <f>ROUND(0/1000,0)</f>
        <v>0</v>
      </c>
      <c r="D20" s="5">
        <f>ROUND(0/1000,0)</f>
        <v>0</v>
      </c>
      <c r="E20" s="6"/>
    </row>
    <row r="21" spans="1:5" ht="18.75">
      <c r="A21" s="20" t="s">
        <v>6</v>
      </c>
      <c r="B21" s="21"/>
      <c r="C21" s="7">
        <v>28844</v>
      </c>
      <c r="D21" s="7">
        <v>19606</v>
      </c>
      <c r="E21" s="6"/>
    </row>
    <row r="22" spans="1:5" ht="19.5" thickBot="1">
      <c r="A22" s="27" t="s">
        <v>7</v>
      </c>
      <c r="B22" s="28"/>
      <c r="C22" s="8">
        <f>C5+C9-C14-C21</f>
        <v>959617</v>
      </c>
      <c r="D22" s="8">
        <f>D5+D9-D14-D21</f>
        <v>986143</v>
      </c>
      <c r="E22" s="6"/>
    </row>
    <row r="23" spans="1:4" ht="18.75">
      <c r="A23" s="9" t="s">
        <v>4</v>
      </c>
      <c r="B23" s="9"/>
      <c r="C23" s="10"/>
      <c r="D23" s="11"/>
    </row>
    <row r="24" spans="1:4" s="13" customFormat="1" ht="67.5" customHeight="1">
      <c r="A24" s="12"/>
      <c r="B24" s="25" t="s">
        <v>26</v>
      </c>
      <c r="C24" s="26"/>
      <c r="D24" s="26"/>
    </row>
    <row r="25" spans="1:4" s="13" customFormat="1" ht="48" customHeight="1">
      <c r="A25" s="12"/>
      <c r="B25" s="25" t="s">
        <v>25</v>
      </c>
      <c r="C25" s="26"/>
      <c r="D25" s="26"/>
    </row>
    <row r="26" spans="1:4" ht="33" customHeight="1">
      <c r="A26" s="14"/>
      <c r="B26" s="22"/>
      <c r="C26" s="22"/>
      <c r="D26" s="22"/>
    </row>
    <row r="27" spans="2:4" ht="32.25" customHeight="1">
      <c r="B27" s="23"/>
      <c r="C27" s="23"/>
      <c r="D27" s="23"/>
    </row>
    <row r="28" spans="2:4" ht="31.5" customHeight="1">
      <c r="B28" s="24"/>
      <c r="C28" s="23"/>
      <c r="D28" s="23"/>
    </row>
  </sheetData>
  <sheetProtection/>
  <mergeCells count="27">
    <mergeCell ref="A15:B15"/>
    <mergeCell ref="B27:D27"/>
    <mergeCell ref="B28:D28"/>
    <mergeCell ref="B24:D24"/>
    <mergeCell ref="B25:D25"/>
    <mergeCell ref="A22:B22"/>
    <mergeCell ref="A18:B18"/>
    <mergeCell ref="A5:B5"/>
    <mergeCell ref="A9:B9"/>
    <mergeCell ref="A10:B10"/>
    <mergeCell ref="A12:B12"/>
    <mergeCell ref="B26:D26"/>
    <mergeCell ref="A16:B16"/>
    <mergeCell ref="A21:B21"/>
    <mergeCell ref="A19:B19"/>
    <mergeCell ref="A20:B20"/>
    <mergeCell ref="A14:B14"/>
    <mergeCell ref="A1:D1"/>
    <mergeCell ref="A2:D2"/>
    <mergeCell ref="A4:B4"/>
    <mergeCell ref="C3:D3"/>
    <mergeCell ref="A17:B17"/>
    <mergeCell ref="A11:B11"/>
    <mergeCell ref="A6:B6"/>
    <mergeCell ref="A7:B7"/>
    <mergeCell ref="A8:B8"/>
    <mergeCell ref="A13:B13"/>
  </mergeCells>
  <printOptions horizontalCentered="1" verticalCentered="1"/>
  <pageMargins left="0.15748031496062992" right="0.15748031496062992" top="0.1968503937007874" bottom="0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2021-12-06T02:36:03Z</cp:lastPrinted>
  <dcterms:created xsi:type="dcterms:W3CDTF">2015-10-21T09:26:43Z</dcterms:created>
  <dcterms:modified xsi:type="dcterms:W3CDTF">2022-08-02T01:38:39Z</dcterms:modified>
  <cp:category/>
  <cp:version/>
  <cp:contentType/>
  <cp:contentStatus/>
</cp:coreProperties>
</file>