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<sst xmlns="http://schemas.openxmlformats.org/spreadsheetml/2006/main" count="27" uniqueCount="27">
  <si>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</si>
  <si>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</si>
  <si>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</si>
  <si>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</si>
  <si>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</si>
  <si>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</si>
  <si>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</si>
  <si>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</si>
  <si>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</si>
  <si>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</si>
  <si>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</si>
  <si>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</si>
  <si>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</si>
  <si>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</si>
  <si>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</si>
  <si>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</si>
  <si>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</si>
  <si>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</si>
  <si>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</si>
  <si>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</si>
  <si>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</si>
  <si>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</si>
  <si>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</si>
  <si>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</si>
  <si>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108年1月1日至108年3月31日</t>
  </si>
  <si>
    <t>一、截至本季止支出用途部分之累積實際數如下：用人費用95,508千元、服務費用29,892千元 、材料及用品費3,836千元、租金與利息552千元、折舊折耗及攤銷23,884千元、稅捐與規費(強制費)5千元、會費捐助補助分攤救助(濟)與交流活動費1,124千元,合計154,801千元。</t>
  </si>
  <si>
    <t>二、期末可用資1,110,721千元，期初可用資金1,001,847千元，期末較期初可用資金增加108,874元，係因現金及定存、短期可變現資產較期初增加及短期須償還負債較期初數減少。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</si>
</sst>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:D24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4.375" style="11" customWidth="1"/>
    <col min="4" max="4" width="13.75390625" style="1" customWidth="1"/>
    <col min="5" max="5" width="9.50390625" style="1" bestFit="1" customWidth="1"/>
    <col min="6" max="16384" width="9.00390625" style="1" customWidth="1"/>
  </cols>
  <sheetData>
    <row r="1" spans="1:4" ht="25.5">
      <c r="A1" s="15" t="s">
        <v>0</v>
      </c>
      <c r="B1" s="15"/>
      <c r="C1" s="15"/>
      <c r="D1" s="15"/>
    </row>
    <row r="2" spans="1:4" ht="16.5">
      <c r="A2" s="16" t="s">
        <v>24</v>
      </c>
      <c r="B2" s="16"/>
      <c r="C2" s="16"/>
      <c r="D2" s="16"/>
    </row>
    <row r="3" spans="1:4" ht="17.25" thickBot="1">
      <c r="A3" s="2"/>
      <c r="B3" s="2"/>
      <c r="C3" s="19" t="s">
        <v>5</v>
      </c>
      <c r="D3" s="19"/>
    </row>
    <row r="4" spans="1:4" ht="16.5">
      <c r="A4" s="17" t="s">
        <v>1</v>
      </c>
      <c r="B4" s="18"/>
      <c r="C4" s="13" t="s">
        <v>2</v>
      </c>
      <c r="D4" s="14" t="s">
        <v>3</v>
      </c>
    </row>
    <row r="5" spans="1:6" ht="16.5">
      <c r="A5" s="20" t="s">
        <v>11</v>
      </c>
      <c r="B5" s="21"/>
      <c r="C5" s="3">
        <f>C6+C7+C8</f>
        <v>1081899</v>
      </c>
      <c r="D5" s="3">
        <f>D6+D7+D8</f>
        <v>1118018</v>
      </c>
      <c r="E5" s="11"/>
      <c r="F5" s="11"/>
    </row>
    <row r="6" spans="1:5" ht="16.5">
      <c r="A6" s="20" t="s">
        <v>8</v>
      </c>
      <c r="B6" s="21"/>
      <c r="C6" s="3">
        <v>728899</v>
      </c>
      <c r="D6" s="3">
        <v>710018</v>
      </c>
      <c r="E6" s="11"/>
    </row>
    <row r="7" spans="1:5" ht="16.5">
      <c r="A7" s="20" t="s">
        <v>9</v>
      </c>
      <c r="B7" s="21"/>
      <c r="C7" s="3">
        <v>270000</v>
      </c>
      <c r="D7" s="3">
        <v>256500</v>
      </c>
      <c r="E7" s="11"/>
    </row>
    <row r="8" spans="1:5" ht="16.5">
      <c r="A8" s="20" t="s">
        <v>10</v>
      </c>
      <c r="B8" s="21"/>
      <c r="C8" s="3">
        <v>83000</v>
      </c>
      <c r="D8" s="3">
        <v>151500</v>
      </c>
      <c r="E8" s="11"/>
    </row>
    <row r="9" spans="1:6" ht="16.5">
      <c r="A9" s="20" t="s">
        <v>16</v>
      </c>
      <c r="B9" s="21"/>
      <c r="C9" s="3">
        <f>C10-C11+C12+C13</f>
        <v>9296</v>
      </c>
      <c r="D9" s="3">
        <f>D10-D11+D12+D13</f>
        <v>32689</v>
      </c>
      <c r="E9" s="11"/>
      <c r="F9" s="11"/>
    </row>
    <row r="10" spans="1:4" ht="16.5">
      <c r="A10" s="20" t="s">
        <v>12</v>
      </c>
      <c r="B10" s="21"/>
      <c r="C10" s="3">
        <v>270000</v>
      </c>
      <c r="D10" s="3">
        <v>256500</v>
      </c>
    </row>
    <row r="11" spans="1:4" ht="16.5">
      <c r="A11" s="20" t="s">
        <v>13</v>
      </c>
      <c r="B11" s="21"/>
      <c r="C11" s="3">
        <v>270000</v>
      </c>
      <c r="D11" s="3">
        <v>256500</v>
      </c>
    </row>
    <row r="12" spans="1:4" ht="16.5">
      <c r="A12" s="20" t="s">
        <v>14</v>
      </c>
      <c r="B12" s="21"/>
      <c r="C12" s="3">
        <v>8366</v>
      </c>
      <c r="D12" s="3">
        <v>28967</v>
      </c>
    </row>
    <row r="13" spans="1:4" ht="16.5">
      <c r="A13" s="20" t="s">
        <v>15</v>
      </c>
      <c r="B13" s="21"/>
      <c r="C13" s="3">
        <v>930</v>
      </c>
      <c r="D13" s="3">
        <v>3722</v>
      </c>
    </row>
    <row r="14" spans="1:6" ht="16.5">
      <c r="A14" s="20" t="s">
        <v>22</v>
      </c>
      <c r="B14" s="21"/>
      <c r="C14" s="3">
        <f>C15-C16+C17+C18+C19+-C20</f>
        <v>56070</v>
      </c>
      <c r="D14" s="3">
        <f>D15-D16+D17+D18+D19+-D20</f>
        <v>11521</v>
      </c>
      <c r="E14" s="11"/>
      <c r="F14" s="11"/>
    </row>
    <row r="15" spans="1:4" ht="16.5">
      <c r="A15" s="20" t="s">
        <v>17</v>
      </c>
      <c r="B15" s="21"/>
      <c r="C15" s="3">
        <v>50093</v>
      </c>
      <c r="D15" s="3">
        <v>5414</v>
      </c>
    </row>
    <row r="16" spans="1:4" ht="16.5">
      <c r="A16" s="20" t="s">
        <v>18</v>
      </c>
      <c r="B16" s="21"/>
      <c r="C16" s="3">
        <f>ROUND(0/1000,0)</f>
        <v>0</v>
      </c>
      <c r="D16" s="3">
        <f>ROUND(0/1000,0)</f>
        <v>0</v>
      </c>
    </row>
    <row r="17" spans="1:4" ht="16.5">
      <c r="A17" s="20" t="s">
        <v>19</v>
      </c>
      <c r="B17" s="21"/>
      <c r="C17" s="3">
        <v>5977</v>
      </c>
      <c r="D17" s="3">
        <v>6107</v>
      </c>
    </row>
    <row r="18" spans="1:4" ht="16.5">
      <c r="A18" s="20" t="s">
        <v>20</v>
      </c>
      <c r="B18" s="21"/>
      <c r="C18" s="3">
        <v>0</v>
      </c>
      <c r="D18" s="3">
        <v>0</v>
      </c>
    </row>
    <row r="19" spans="1:4" ht="16.5">
      <c r="A19" s="20" t="s">
        <v>21</v>
      </c>
      <c r="B19" s="21"/>
      <c r="C19" s="3">
        <f>ROUND(0/1000,0)</f>
        <v>0</v>
      </c>
      <c r="D19" s="3">
        <f>ROUND(0/1000,0)</f>
        <v>0</v>
      </c>
    </row>
    <row r="20" spans="1:4" ht="16.5">
      <c r="A20" s="20" t="s">
        <v>23</v>
      </c>
      <c r="B20" s="21"/>
      <c r="C20" s="3">
        <f>ROUND(0/1000,0)</f>
        <v>0</v>
      </c>
      <c r="D20" s="3">
        <f>ROUND(0/1000,0)</f>
        <v>0</v>
      </c>
    </row>
    <row r="21" spans="1:6" ht="16.5">
      <c r="A21" s="20" t="s">
        <v>6</v>
      </c>
      <c r="B21" s="21"/>
      <c r="C21" s="12">
        <v>33278</v>
      </c>
      <c r="D21" s="12">
        <v>28465</v>
      </c>
      <c r="E21" s="11"/>
      <c r="F21" s="11"/>
    </row>
    <row r="22" spans="1:6" ht="17.25" thickBot="1">
      <c r="A22" s="27" t="s">
        <v>7</v>
      </c>
      <c r="B22" s="28"/>
      <c r="C22" s="4">
        <f>C5+C9-C14-C21</f>
        <v>1001847</v>
      </c>
      <c r="D22" s="4">
        <f>D5+D9-D14-D21</f>
        <v>1110721</v>
      </c>
      <c r="E22" s="11"/>
      <c r="F22" s="11"/>
    </row>
    <row r="23" spans="1:5" ht="16.5">
      <c r="A23" s="5" t="s">
        <v>4</v>
      </c>
      <c r="B23" s="5"/>
      <c r="C23" s="6"/>
      <c r="D23" s="7"/>
      <c r="E23" s="11"/>
    </row>
    <row r="24" spans="1:4" s="9" customFormat="1" ht="67.5" customHeight="1">
      <c r="A24" s="8"/>
      <c r="B24" s="25" t="s">
        <v>25</v>
      </c>
      <c r="C24" s="26"/>
      <c r="D24" s="26"/>
    </row>
    <row r="25" spans="1:4" s="9" customFormat="1" ht="36.75" customHeight="1">
      <c r="A25" s="8"/>
      <c r="B25" s="25" t="s">
        <v>26</v>
      </c>
      <c r="C25" s="26"/>
      <c r="D25" s="26"/>
    </row>
    <row r="26" spans="1:4" ht="33" customHeight="1">
      <c r="A26" s="10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2018-10-03T01:17:38Z</cp:lastPrinted>
  <dcterms:created xsi:type="dcterms:W3CDTF">2015-10-21T09:26:43Z</dcterms:created>
  <dcterms:modified xsi:type="dcterms:W3CDTF">2019-04-15T02:27:31Z</dcterms:modified>
  <cp:category/>
  <cp:version/>
  <cp:contentType/>
  <cp:contentStatus/>
</cp:coreProperties>
</file>